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4220" windowHeight="8070"/>
  </bookViews>
  <sheets>
    <sheet name="Sheet1" sheetId="1" r:id="rId1"/>
    <sheet name="Sheet2" sheetId="2" r:id="rId2"/>
    <sheet name="Sheet3" sheetId="3" r:id="rId3"/>
  </sheets>
  <calcPr calcId="145621" concurrentCalc="0"/>
</workbook>
</file>

<file path=xl/calcChain.xml><?xml version="1.0" encoding="utf-8"?>
<calcChain xmlns="http://schemas.openxmlformats.org/spreadsheetml/2006/main">
  <c r="B75" i="1" l="1"/>
  <c r="B73" i="1"/>
  <c r="F34" i="1"/>
  <c r="G34" i="1"/>
  <c r="B67" i="1"/>
  <c r="B55" i="1"/>
  <c r="G26" i="1"/>
  <c r="G27" i="1"/>
  <c r="H26" i="1"/>
  <c r="H27" i="1"/>
  <c r="C55" i="1"/>
  <c r="B76" i="1"/>
  <c r="B77" i="1"/>
  <c r="B78" i="1"/>
  <c r="B79" i="1"/>
</calcChain>
</file>

<file path=xl/sharedStrings.xml><?xml version="1.0" encoding="utf-8"?>
<sst xmlns="http://schemas.openxmlformats.org/spreadsheetml/2006/main" count="72" uniqueCount="70">
  <si>
    <t>List of all 2013 Metadata</t>
  </si>
  <si>
    <t>Filetype</t>
  </si>
  <si>
    <t>count</t>
  </si>
  <si>
    <t>addr</t>
  </si>
  <si>
    <t>addrfeat</t>
  </si>
  <si>
    <t>addrfn</t>
  </si>
  <si>
    <t>aiannh</t>
  </si>
  <si>
    <t>aitsn</t>
  </si>
  <si>
    <t>anrc</t>
  </si>
  <si>
    <t>arealm</t>
  </si>
  <si>
    <t>areawater</t>
  </si>
  <si>
    <t>bg</t>
  </si>
  <si>
    <t>cbsa</t>
  </si>
  <si>
    <t>cd113</t>
  </si>
  <si>
    <t>cnecta</t>
  </si>
  <si>
    <t>coastline</t>
  </si>
  <si>
    <t>concity</t>
  </si>
  <si>
    <t>county</t>
  </si>
  <si>
    <t>cousub</t>
  </si>
  <si>
    <t>csa</t>
  </si>
  <si>
    <t>edges</t>
  </si>
  <si>
    <t>elsd</t>
  </si>
  <si>
    <t>estate</t>
  </si>
  <si>
    <t>faces</t>
  </si>
  <si>
    <t>facesah</t>
  </si>
  <si>
    <t>facesal</t>
  </si>
  <si>
    <t>facesmil</t>
  </si>
  <si>
    <t>featnames</t>
  </si>
  <si>
    <t>linearwater</t>
  </si>
  <si>
    <t>metdiv</t>
  </si>
  <si>
    <t>mil</t>
  </si>
  <si>
    <t>necta</t>
  </si>
  <si>
    <t>nectadiv</t>
  </si>
  <si>
    <t>otherid</t>
  </si>
  <si>
    <t>place</t>
  </si>
  <si>
    <t>primaryroads</t>
  </si>
  <si>
    <t>prisecroads</t>
  </si>
  <si>
    <t>puma10</t>
  </si>
  <si>
    <t>rails</t>
  </si>
  <si>
    <t>roads</t>
  </si>
  <si>
    <t>scsd</t>
  </si>
  <si>
    <t>sldl</t>
  </si>
  <si>
    <t>sldu</t>
  </si>
  <si>
    <t>state</t>
  </si>
  <si>
    <t>subbarrio</t>
  </si>
  <si>
    <t>tabblock</t>
  </si>
  <si>
    <t>tbg</t>
  </si>
  <si>
    <t>tract</t>
  </si>
  <si>
    <t>ttract</t>
  </si>
  <si>
    <t>uac10</t>
  </si>
  <si>
    <t>unsd</t>
  </si>
  <si>
    <t>zcta510</t>
  </si>
  <si>
    <t>TIGERSeriesCollection Files</t>
  </si>
  <si>
    <t>TIGER\Line</t>
  </si>
  <si>
    <t>Cartographic</t>
  </si>
  <si>
    <t>uac</t>
  </si>
  <si>
    <t>Total TIGERLine</t>
  </si>
  <si>
    <t>total cartographic</t>
  </si>
  <si>
    <t>cd</t>
  </si>
  <si>
    <t>total metadata files</t>
  </si>
  <si>
    <t>files harvested</t>
  </si>
  <si>
    <t>series collection files</t>
  </si>
  <si>
    <t>pointlm</t>
  </si>
  <si>
    <t>TigerWeb</t>
  </si>
  <si>
    <t>Applications</t>
  </si>
  <si>
    <t>Services</t>
  </si>
  <si>
    <t>Total TigerWeb</t>
  </si>
  <si>
    <t>Series Collection File</t>
  </si>
  <si>
    <t>Demographic</t>
  </si>
  <si>
    <t>Population and Housing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</si>
</sst>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topLeftCell="A46" workbookViewId="0">
      <selection activeCell="B76" sqref="B76"/>
    </sheetView>
  </sheetViews>
  <sheetFormatPr defaultRowHeight="15" x14ac:dyDescent="0.25"/>
  <cols>
    <col min="1" max="1" width="28.28515625" bestFit="1" customWidth="1"/>
    <col min="5" max="5" width="14.28515625" bestFit="1" customWidth="1"/>
  </cols>
  <sheetData>
    <row r="1" spans="1:2" x14ac:dyDescent="0.25">
      <c r="A1" t="s">
        <v>0</v>
      </c>
    </row>
    <row r="2" spans="1:2" x14ac:dyDescent="0.25">
      <c r="A2" s="1" t="s">
        <v>53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>
        <v>3222</v>
      </c>
    </row>
    <row r="5" spans="1:2" x14ac:dyDescent="0.25">
      <c r="A5" t="s">
        <v>4</v>
      </c>
      <c r="B5">
        <v>3222</v>
      </c>
    </row>
    <row r="6" spans="1:2" x14ac:dyDescent="0.25">
      <c r="A6" t="s">
        <v>5</v>
      </c>
      <c r="B6">
        <v>3222</v>
      </c>
    </row>
    <row r="7" spans="1:2" x14ac:dyDescent="0.25">
      <c r="A7" t="s">
        <v>6</v>
      </c>
      <c r="B7">
        <v>2</v>
      </c>
    </row>
    <row r="8" spans="1:2" x14ac:dyDescent="0.25">
      <c r="A8" t="s">
        <v>7</v>
      </c>
      <c r="B8">
        <v>2</v>
      </c>
    </row>
    <row r="9" spans="1:2" x14ac:dyDescent="0.25">
      <c r="A9" t="s">
        <v>8</v>
      </c>
      <c r="B9">
        <v>2</v>
      </c>
    </row>
    <row r="10" spans="1:2" x14ac:dyDescent="0.25">
      <c r="A10" t="s">
        <v>9</v>
      </c>
      <c r="B10">
        <v>57</v>
      </c>
    </row>
    <row r="11" spans="1:2" x14ac:dyDescent="0.25">
      <c r="A11" t="s">
        <v>10</v>
      </c>
      <c r="B11">
        <v>3235</v>
      </c>
    </row>
    <row r="12" spans="1:2" x14ac:dyDescent="0.25">
      <c r="A12" t="s">
        <v>11</v>
      </c>
      <c r="B12">
        <v>57</v>
      </c>
    </row>
    <row r="13" spans="1:2" x14ac:dyDescent="0.25">
      <c r="A13" t="s">
        <v>12</v>
      </c>
      <c r="B13">
        <v>2</v>
      </c>
    </row>
    <row r="14" spans="1:2" x14ac:dyDescent="0.25">
      <c r="A14" t="s">
        <v>13</v>
      </c>
      <c r="B14">
        <v>2</v>
      </c>
    </row>
    <row r="15" spans="1:2" x14ac:dyDescent="0.25">
      <c r="A15" t="s">
        <v>14</v>
      </c>
      <c r="B15">
        <v>2</v>
      </c>
    </row>
    <row r="16" spans="1:2" x14ac:dyDescent="0.25">
      <c r="A16" t="s">
        <v>15</v>
      </c>
      <c r="B16">
        <v>2</v>
      </c>
    </row>
    <row r="17" spans="1:8" x14ac:dyDescent="0.25">
      <c r="A17" t="s">
        <v>16</v>
      </c>
      <c r="B17">
        <v>8</v>
      </c>
    </row>
    <row r="18" spans="1:8" x14ac:dyDescent="0.25">
      <c r="A18" t="s">
        <v>17</v>
      </c>
      <c r="B18">
        <v>2</v>
      </c>
    </row>
    <row r="19" spans="1:8" x14ac:dyDescent="0.25">
      <c r="A19" t="s">
        <v>18</v>
      </c>
      <c r="B19">
        <v>57</v>
      </c>
    </row>
    <row r="20" spans="1:8" x14ac:dyDescent="0.25">
      <c r="A20" t="s">
        <v>19</v>
      </c>
      <c r="B20">
        <v>2</v>
      </c>
    </row>
    <row r="21" spans="1:8" x14ac:dyDescent="0.25">
      <c r="A21" t="s">
        <v>20</v>
      </c>
      <c r="B21">
        <v>3235</v>
      </c>
    </row>
    <row r="22" spans="1:8" x14ac:dyDescent="0.25">
      <c r="A22" t="s">
        <v>21</v>
      </c>
      <c r="B22">
        <v>25</v>
      </c>
    </row>
    <row r="23" spans="1:8" x14ac:dyDescent="0.25">
      <c r="A23" t="s">
        <v>22</v>
      </c>
      <c r="B23">
        <v>2</v>
      </c>
    </row>
    <row r="24" spans="1:8" x14ac:dyDescent="0.25">
      <c r="A24" t="s">
        <v>23</v>
      </c>
      <c r="B24">
        <v>3235</v>
      </c>
    </row>
    <row r="25" spans="1:8" x14ac:dyDescent="0.25">
      <c r="A25" t="s">
        <v>24</v>
      </c>
      <c r="B25">
        <v>3235</v>
      </c>
      <c r="G25">
        <v>100</v>
      </c>
      <c r="H25">
        <v>40000</v>
      </c>
    </row>
    <row r="26" spans="1:8" x14ac:dyDescent="0.25">
      <c r="A26" t="s">
        <v>25</v>
      </c>
      <c r="B26">
        <v>57</v>
      </c>
      <c r="G26">
        <f>G25/10</f>
        <v>10</v>
      </c>
      <c r="H26">
        <f>H25/10</f>
        <v>4000</v>
      </c>
    </row>
    <row r="27" spans="1:8" x14ac:dyDescent="0.25">
      <c r="A27" t="s">
        <v>26</v>
      </c>
      <c r="B27">
        <v>2</v>
      </c>
      <c r="G27">
        <f>G26/10</f>
        <v>1</v>
      </c>
      <c r="H27">
        <f>H26/10</f>
        <v>400</v>
      </c>
    </row>
    <row r="28" spans="1:8" x14ac:dyDescent="0.25">
      <c r="A28" t="s">
        <v>27</v>
      </c>
      <c r="B28">
        <v>3235</v>
      </c>
    </row>
    <row r="29" spans="1:8" x14ac:dyDescent="0.25">
      <c r="A29" t="s">
        <v>28</v>
      </c>
      <c r="B29">
        <v>3233</v>
      </c>
    </row>
    <row r="30" spans="1:8" x14ac:dyDescent="0.25">
      <c r="A30" t="s">
        <v>29</v>
      </c>
      <c r="B30">
        <v>2</v>
      </c>
    </row>
    <row r="31" spans="1:8" x14ac:dyDescent="0.25">
      <c r="A31" t="s">
        <v>30</v>
      </c>
      <c r="B31">
        <v>2</v>
      </c>
    </row>
    <row r="32" spans="1:8" x14ac:dyDescent="0.25">
      <c r="A32" t="s">
        <v>31</v>
      </c>
      <c r="B32">
        <v>2</v>
      </c>
    </row>
    <row r="33" spans="1:7" x14ac:dyDescent="0.25">
      <c r="A33" t="s">
        <v>32</v>
      </c>
      <c r="B33">
        <v>2</v>
      </c>
    </row>
    <row r="34" spans="1:7" x14ac:dyDescent="0.25">
      <c r="A34" t="s">
        <v>33</v>
      </c>
      <c r="B34">
        <v>2082</v>
      </c>
      <c r="E34" t="s">
        <v>60</v>
      </c>
      <c r="F34">
        <f>SUM(B4:B54) +SUM(B62)</f>
        <v>35269</v>
      </c>
      <c r="G34" s="2">
        <f>F34/B75</f>
        <v>0.99525919236955729</v>
      </c>
    </row>
    <row r="35" spans="1:7" x14ac:dyDescent="0.25">
      <c r="A35" t="s">
        <v>34</v>
      </c>
      <c r="B35">
        <v>57</v>
      </c>
    </row>
    <row r="36" spans="1:7" x14ac:dyDescent="0.25">
      <c r="A36" t="s">
        <v>62</v>
      </c>
      <c r="B36">
        <v>57</v>
      </c>
    </row>
    <row r="37" spans="1:7" x14ac:dyDescent="0.25">
      <c r="A37" t="s">
        <v>35</v>
      </c>
      <c r="B37">
        <v>2</v>
      </c>
    </row>
    <row r="38" spans="1:7" x14ac:dyDescent="0.25">
      <c r="A38" t="s">
        <v>36</v>
      </c>
      <c r="B38">
        <v>57</v>
      </c>
    </row>
    <row r="39" spans="1:7" x14ac:dyDescent="0.25">
      <c r="A39" t="s">
        <v>37</v>
      </c>
      <c r="B39">
        <v>55</v>
      </c>
    </row>
    <row r="40" spans="1:7" x14ac:dyDescent="0.25">
      <c r="A40" t="s">
        <v>38</v>
      </c>
      <c r="B40">
        <v>2</v>
      </c>
    </row>
    <row r="41" spans="1:7" x14ac:dyDescent="0.25">
      <c r="A41" t="s">
        <v>39</v>
      </c>
      <c r="B41">
        <v>3233</v>
      </c>
    </row>
    <row r="42" spans="1:7" x14ac:dyDescent="0.25">
      <c r="A42" t="s">
        <v>40</v>
      </c>
      <c r="B42">
        <v>21</v>
      </c>
    </row>
    <row r="43" spans="1:7" x14ac:dyDescent="0.25">
      <c r="A43" t="s">
        <v>41</v>
      </c>
      <c r="B43">
        <v>51</v>
      </c>
    </row>
    <row r="44" spans="1:7" x14ac:dyDescent="0.25">
      <c r="A44" t="s">
        <v>42</v>
      </c>
      <c r="B44">
        <v>53</v>
      </c>
    </row>
    <row r="45" spans="1:7" x14ac:dyDescent="0.25">
      <c r="A45" t="s">
        <v>43</v>
      </c>
      <c r="B45">
        <v>2</v>
      </c>
    </row>
    <row r="46" spans="1:7" x14ac:dyDescent="0.25">
      <c r="A46" t="s">
        <v>44</v>
      </c>
      <c r="B46">
        <v>2</v>
      </c>
    </row>
    <row r="47" spans="1:7" x14ac:dyDescent="0.25">
      <c r="A47" t="s">
        <v>45</v>
      </c>
      <c r="B47">
        <v>57</v>
      </c>
    </row>
    <row r="48" spans="1:7" x14ac:dyDescent="0.25">
      <c r="A48" t="s">
        <v>46</v>
      </c>
      <c r="B48">
        <v>2</v>
      </c>
    </row>
    <row r="49" spans="1:3" x14ac:dyDescent="0.25">
      <c r="A49" t="s">
        <v>47</v>
      </c>
      <c r="B49">
        <v>57</v>
      </c>
    </row>
    <row r="50" spans="1:3" x14ac:dyDescent="0.25">
      <c r="A50" t="s">
        <v>48</v>
      </c>
      <c r="B50">
        <v>2</v>
      </c>
    </row>
    <row r="51" spans="1:3" x14ac:dyDescent="0.25">
      <c r="A51" t="s">
        <v>49</v>
      </c>
      <c r="B51">
        <v>2</v>
      </c>
    </row>
    <row r="52" spans="1:3" x14ac:dyDescent="0.25">
      <c r="A52" t="s">
        <v>50</v>
      </c>
      <c r="B52">
        <v>57</v>
      </c>
    </row>
    <row r="53" spans="1:3" x14ac:dyDescent="0.25">
      <c r="A53" t="s">
        <v>51</v>
      </c>
      <c r="B53">
        <v>2</v>
      </c>
    </row>
    <row r="54" spans="1:3" x14ac:dyDescent="0.25">
      <c r="A54" t="s">
        <v>52</v>
      </c>
      <c r="B54">
        <v>50</v>
      </c>
    </row>
    <row r="55" spans="1:3" x14ac:dyDescent="0.25">
      <c r="A55" t="s">
        <v>56</v>
      </c>
      <c r="B55">
        <f>SUM(B4:B54)</f>
        <v>35268</v>
      </c>
      <c r="C55">
        <f>B55/35218</f>
        <v>1.0014197285479016</v>
      </c>
    </row>
    <row r="57" spans="1:3" x14ac:dyDescent="0.25">
      <c r="A57" s="1" t="s">
        <v>68</v>
      </c>
    </row>
    <row r="58" spans="1:3" x14ac:dyDescent="0.25">
      <c r="A58" t="s">
        <v>69</v>
      </c>
      <c r="B58">
        <v>52</v>
      </c>
    </row>
    <row r="61" spans="1:3" x14ac:dyDescent="0.25">
      <c r="A61" s="1" t="s">
        <v>54</v>
      </c>
    </row>
    <row r="62" spans="1:3" x14ac:dyDescent="0.25">
      <c r="A62" t="s">
        <v>58</v>
      </c>
      <c r="B62">
        <v>1</v>
      </c>
    </row>
    <row r="63" spans="1:3" x14ac:dyDescent="0.25">
      <c r="A63" t="s">
        <v>41</v>
      </c>
      <c r="B63">
        <v>50</v>
      </c>
    </row>
    <row r="64" spans="1:3" x14ac:dyDescent="0.25">
      <c r="A64" t="s">
        <v>42</v>
      </c>
      <c r="B64">
        <v>52</v>
      </c>
    </row>
    <row r="65" spans="1:2" x14ac:dyDescent="0.25">
      <c r="A65" t="s">
        <v>55</v>
      </c>
      <c r="B65">
        <v>1</v>
      </c>
    </row>
    <row r="66" spans="1:2" x14ac:dyDescent="0.25">
      <c r="A66" t="s">
        <v>61</v>
      </c>
      <c r="B66">
        <v>4</v>
      </c>
    </row>
    <row r="67" spans="1:2" x14ac:dyDescent="0.25">
      <c r="A67" t="s">
        <v>57</v>
      </c>
      <c r="B67">
        <f>SUM(B62:B66)</f>
        <v>108</v>
      </c>
    </row>
    <row r="69" spans="1:2" x14ac:dyDescent="0.25">
      <c r="A69" s="1" t="s">
        <v>63</v>
      </c>
    </row>
    <row r="70" spans="1:2" x14ac:dyDescent="0.25">
      <c r="A70" t="s">
        <v>64</v>
      </c>
      <c r="B70">
        <v>2</v>
      </c>
    </row>
    <row r="71" spans="1:2" x14ac:dyDescent="0.25">
      <c r="A71" t="s">
        <v>65</v>
      </c>
      <c r="B71">
        <v>6</v>
      </c>
    </row>
    <row r="72" spans="1:2" x14ac:dyDescent="0.25">
      <c r="A72" t="s">
        <v>67</v>
      </c>
      <c r="B72">
        <v>1</v>
      </c>
    </row>
    <row r="73" spans="1:2" x14ac:dyDescent="0.25">
      <c r="A73" t="s">
        <v>66</v>
      </c>
      <c r="B73">
        <f>SUM(B70:B72)</f>
        <v>9</v>
      </c>
    </row>
    <row r="75" spans="1:2" s="1" customFormat="1" x14ac:dyDescent="0.25">
      <c r="A75" s="1" t="s">
        <v>59</v>
      </c>
      <c r="B75" s="1">
        <f>B55+B58+B67+B73</f>
        <v>35437</v>
      </c>
    </row>
    <row r="76" spans="1:2" x14ac:dyDescent="0.25">
      <c r="A76" s="3">
        <v>0.1</v>
      </c>
      <c r="B76">
        <f>B75/10</f>
        <v>3543.7</v>
      </c>
    </row>
    <row r="77" spans="1:2" x14ac:dyDescent="0.25">
      <c r="A77" s="3">
        <v>0.01</v>
      </c>
      <c r="B77">
        <f>B76/10</f>
        <v>354.37</v>
      </c>
    </row>
    <row r="78" spans="1:2" x14ac:dyDescent="0.25">
      <c r="A78">
        <v>0.1</v>
      </c>
      <c r="B78">
        <f>B77/10</f>
        <v>35.436999999999998</v>
      </c>
    </row>
    <row r="79" spans="1:2" x14ac:dyDescent="0.25">
      <c r="A79">
        <v>0.01</v>
      </c>
      <c r="B79">
        <f>B78/10</f>
        <v>3.5436999999999999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2013-09-05T12:52:25Z</dcterms:created>
  <dcterms:modified xsi:type="dcterms:W3CDTF">2013-11-06T21:21:33Z</dcterms:modified>
</cp:coreProperties>
</file>